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g7\Desktop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38" i="1" l="1"/>
  <c r="G43" i="1"/>
  <c r="F196" i="1"/>
  <c r="L196" i="1"/>
  <c r="I196" i="1"/>
  <c r="H196" i="1"/>
  <c r="G196" i="1"/>
  <c r="J196" i="1"/>
</calcChain>
</file>

<file path=xl/sharedStrings.xml><?xml version="1.0" encoding="utf-8"?>
<sst xmlns="http://schemas.openxmlformats.org/spreadsheetml/2006/main" count="243" uniqueCount="70">
  <si>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</si>
  <si>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</si>
  <si>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</si>
  <si>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</si>
  <si>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</si>
  <si>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</si>
  <si>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</si>
  <si>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</si>
  <si>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</si>
  <si>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</si>
  <si>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</si>
  <si>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</si>
  <si>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</si>
  <si>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</si>
  <si>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</si>
  <si>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</si>
  <si>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</si>
  <si>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</si>
  <si>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</si>
  <si>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</si>
  <si>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</si>
  <si>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</si>
  <si>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</si>
  <si>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</si>
  <si>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</si>
  <si>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</si>
  <si>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</si>
  <si>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</si>
  <si>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</si>
  <si>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</si>
  <si>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</si>
  <si>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</si>
  <si>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</si>
  <si>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</si>
  <si>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</si>
  <si>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</si>
  <si>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</si>
  <si>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</si>
  <si>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</si>
  <si>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с маслом</t>
  </si>
  <si>
    <t>кофейный напиток</t>
  </si>
  <si>
    <t>выпечка</t>
  </si>
  <si>
    <t>плов с мясом</t>
  </si>
  <si>
    <t>кисель</t>
  </si>
  <si>
    <t>картофельное пюре</t>
  </si>
  <si>
    <t>гуляш из говядины</t>
  </si>
  <si>
    <t>чай</t>
  </si>
  <si>
    <t>борщ со сметаной</t>
  </si>
  <si>
    <t>гарнир гречневый</t>
  </si>
  <si>
    <t>котлета,соус</t>
  </si>
  <si>
    <t>чай с молоком</t>
  </si>
  <si>
    <t>каша молочная пшенная с маслом</t>
  </si>
  <si>
    <t>гарнир рисовый</t>
  </si>
  <si>
    <t>бифштекс,соус</t>
  </si>
  <si>
    <t>овощи</t>
  </si>
  <si>
    <t>Рассольник со сметаной</t>
  </si>
  <si>
    <t>Овощное рагу с мясом</t>
  </si>
  <si>
    <t>компот из сухофруктов</t>
  </si>
  <si>
    <t>макароны с маслом  отварные</t>
  </si>
  <si>
    <t>бедро куриное в духовке</t>
  </si>
  <si>
    <t>какао</t>
  </si>
  <si>
    <t>директор школы</t>
  </si>
  <si>
    <t>Толокольников С.В.</t>
  </si>
  <si>
    <t>МБОУ "Логовская сош"</t>
  </si>
  <si>
    <t>выпечка сдобная</t>
  </si>
  <si>
    <t xml:space="preserve">выпечка </t>
  </si>
  <si>
    <t>фрукты свежие</t>
  </si>
  <si>
    <t>бутерброд с сыром</t>
  </si>
  <si>
    <t>овощи свежие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</si>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</sst>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F125" sqref="F125:J1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63</v>
      </c>
      <c r="D1" s="56"/>
      <c r="E1" s="56"/>
      <c r="F1" s="12" t="s">
        <v>16</v>
      </c>
      <c r="G1" s="2" t="s">
        <v>17</v>
      </c>
      <c r="H1" s="57" t="s">
        <v>61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62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7.51</v>
      </c>
      <c r="H6" s="40">
        <v>11.72</v>
      </c>
      <c r="I6" s="40">
        <v>37.049999999999997</v>
      </c>
      <c r="J6" s="40">
        <v>235</v>
      </c>
      <c r="K6" s="41">
        <v>173</v>
      </c>
      <c r="L6" s="40">
        <v>29.72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2.91</v>
      </c>
      <c r="H8" s="43">
        <v>1.99</v>
      </c>
      <c r="I8" s="43">
        <v>20.92</v>
      </c>
      <c r="J8" s="43">
        <v>132</v>
      </c>
      <c r="K8" s="44">
        <v>379</v>
      </c>
      <c r="L8" s="43">
        <v>6.78</v>
      </c>
    </row>
    <row r="9" spans="1:12" ht="14.4" x14ac:dyDescent="0.3">
      <c r="A9" s="23"/>
      <c r="B9" s="15"/>
      <c r="C9" s="11"/>
      <c r="D9" s="7" t="s">
        <v>23</v>
      </c>
      <c r="E9" s="42" t="s">
        <v>67</v>
      </c>
      <c r="F9" s="43">
        <v>70</v>
      </c>
      <c r="G9" s="43">
        <v>6.08</v>
      </c>
      <c r="H9" s="43">
        <v>0.64</v>
      </c>
      <c r="I9" s="43">
        <v>39.36</v>
      </c>
      <c r="J9" s="43">
        <v>188</v>
      </c>
      <c r="K9" s="44"/>
      <c r="L9" s="43">
        <v>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65</v>
      </c>
      <c r="E11" s="42" t="s">
        <v>64</v>
      </c>
      <c r="F11" s="43">
        <v>80</v>
      </c>
      <c r="G11" s="43">
        <v>3.48</v>
      </c>
      <c r="H11" s="43">
        <v>4.43</v>
      </c>
      <c r="I11" s="43">
        <v>0</v>
      </c>
      <c r="J11" s="43">
        <v>54.6</v>
      </c>
      <c r="K11" s="44"/>
      <c r="L11" s="43">
        <v>18.5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19.98</v>
      </c>
      <c r="H13" s="19">
        <f t="shared" si="0"/>
        <v>18.78</v>
      </c>
      <c r="I13" s="19">
        <f t="shared" si="0"/>
        <v>97.33</v>
      </c>
      <c r="J13" s="19">
        <f t="shared" si="0"/>
        <v>609.6</v>
      </c>
      <c r="K13" s="25"/>
      <c r="L13" s="19">
        <f t="shared" ref="L13" si="1">SUM(L6:L12)</f>
        <v>64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550</v>
      </c>
      <c r="G24" s="32">
        <f t="shared" ref="G24:J24" si="4">G13+G23</f>
        <v>19.98</v>
      </c>
      <c r="H24" s="32">
        <f t="shared" si="4"/>
        <v>18.78</v>
      </c>
      <c r="I24" s="32">
        <f t="shared" si="4"/>
        <v>97.33</v>
      </c>
      <c r="J24" s="32">
        <f t="shared" si="4"/>
        <v>609.6</v>
      </c>
      <c r="K24" s="32"/>
      <c r="L24" s="32">
        <f t="shared" ref="L24" si="5">L13+L23</f>
        <v>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250</v>
      </c>
      <c r="G25" s="40">
        <v>20.3</v>
      </c>
      <c r="H25" s="40">
        <v>17</v>
      </c>
      <c r="I25" s="40">
        <v>35.69</v>
      </c>
      <c r="J25" s="40">
        <v>360</v>
      </c>
      <c r="K25" s="41">
        <v>244</v>
      </c>
      <c r="L25" s="40">
        <v>48.9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0.2</v>
      </c>
      <c r="H27" s="43">
        <v>0</v>
      </c>
      <c r="I27" s="43">
        <v>32.6</v>
      </c>
      <c r="J27" s="43">
        <v>132</v>
      </c>
      <c r="K27" s="44">
        <v>359</v>
      </c>
      <c r="L27" s="43">
        <v>4.68</v>
      </c>
    </row>
    <row r="28" spans="1:12" ht="14.4" x14ac:dyDescent="0.3">
      <c r="A28" s="14"/>
      <c r="B28" s="15"/>
      <c r="C28" s="11"/>
      <c r="D28" s="7" t="s">
        <v>23</v>
      </c>
      <c r="E28" s="42" t="s">
        <v>69</v>
      </c>
      <c r="F28" s="43">
        <v>50</v>
      </c>
      <c r="G28" s="43">
        <v>2.0699999999999998</v>
      </c>
      <c r="H28" s="43">
        <v>0.24</v>
      </c>
      <c r="I28" s="43">
        <v>21.39</v>
      </c>
      <c r="J28" s="43">
        <v>94.8</v>
      </c>
      <c r="K28" s="44"/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0.86</v>
      </c>
      <c r="H29" s="43">
        <v>3.65</v>
      </c>
      <c r="I29" s="43">
        <v>5.0199999999999996</v>
      </c>
      <c r="J29" s="43">
        <v>56.34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23.43</v>
      </c>
      <c r="H32" s="19">
        <f t="shared" ref="H32" si="7">SUM(H25:H31)</f>
        <v>20.889999999999997</v>
      </c>
      <c r="I32" s="19">
        <f t="shared" ref="I32" si="8">SUM(I25:I31)</f>
        <v>94.699999999999989</v>
      </c>
      <c r="J32" s="19">
        <f t="shared" ref="J32:L32" si="9">SUM(J25:J31)</f>
        <v>643.14</v>
      </c>
      <c r="K32" s="25"/>
      <c r="L32" s="19">
        <f t="shared" si="9"/>
        <v>56.58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600</v>
      </c>
      <c r="G43" s="32">
        <f t="shared" ref="G43" si="14">G32+G42</f>
        <v>23.43</v>
      </c>
      <c r="H43" s="32">
        <f t="shared" ref="H43" si="15">H32+H42</f>
        <v>20.889999999999997</v>
      </c>
      <c r="I43" s="32">
        <f t="shared" ref="I43" si="16">I32+I42</f>
        <v>94.699999999999989</v>
      </c>
      <c r="J43" s="32">
        <f t="shared" ref="J43:L43" si="17">J32+J42</f>
        <v>643.14</v>
      </c>
      <c r="K43" s="32"/>
      <c r="L43" s="32">
        <f t="shared" si="17"/>
        <v>56.58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4.34</v>
      </c>
      <c r="H44" s="40">
        <v>12.82</v>
      </c>
      <c r="I44" s="40">
        <v>25.18</v>
      </c>
      <c r="J44" s="40">
        <v>241</v>
      </c>
      <c r="K44" s="41">
        <v>135</v>
      </c>
      <c r="L44" s="40">
        <v>16.2</v>
      </c>
    </row>
    <row r="45" spans="1:12" ht="14.4" x14ac:dyDescent="0.3">
      <c r="A45" s="23"/>
      <c r="B45" s="15"/>
      <c r="C45" s="11"/>
      <c r="D45" s="51" t="s">
        <v>21</v>
      </c>
      <c r="E45" s="42" t="s">
        <v>45</v>
      </c>
      <c r="F45" s="43">
        <v>140</v>
      </c>
      <c r="G45" s="43">
        <v>13.9</v>
      </c>
      <c r="H45" s="43">
        <v>6.5</v>
      </c>
      <c r="I45" s="43">
        <v>4</v>
      </c>
      <c r="J45" s="43">
        <v>132</v>
      </c>
      <c r="K45" s="44">
        <v>260</v>
      </c>
      <c r="L45" s="43">
        <v>52.3</v>
      </c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>
        <v>0.05</v>
      </c>
      <c r="I46" s="43">
        <v>14</v>
      </c>
      <c r="J46" s="43">
        <v>56.85</v>
      </c>
      <c r="K46" s="44">
        <v>376</v>
      </c>
      <c r="L46" s="43">
        <v>3.53</v>
      </c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50</v>
      </c>
      <c r="G47" s="43">
        <v>2.0699999999999998</v>
      </c>
      <c r="H47" s="43">
        <v>0.24</v>
      </c>
      <c r="I47" s="43">
        <v>21.39</v>
      </c>
      <c r="J47" s="43">
        <v>94.8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41</v>
      </c>
      <c r="E49" s="42" t="s">
        <v>64</v>
      </c>
      <c r="F49" s="43">
        <v>70</v>
      </c>
      <c r="G49" s="43">
        <v>9.84</v>
      </c>
      <c r="H49" s="43">
        <v>3.2</v>
      </c>
      <c r="I49" s="43">
        <v>43.52</v>
      </c>
      <c r="J49" s="43">
        <v>192</v>
      </c>
      <c r="K49" s="44"/>
      <c r="L49" s="43">
        <v>18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30.35</v>
      </c>
      <c r="H51" s="19">
        <f t="shared" ref="H51" si="19">SUM(H44:H50)</f>
        <v>22.81</v>
      </c>
      <c r="I51" s="19">
        <f t="shared" ref="I51" si="20">SUM(I44:I50)</f>
        <v>108.09</v>
      </c>
      <c r="J51" s="19">
        <f t="shared" ref="J51:L51" si="21">SUM(J44:J50)</f>
        <v>716.65</v>
      </c>
      <c r="K51" s="25"/>
      <c r="L51" s="19">
        <f t="shared" si="21"/>
        <v>93.03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660</v>
      </c>
      <c r="G62" s="32">
        <f t="shared" ref="G62" si="26">G51+G61</f>
        <v>30.35</v>
      </c>
      <c r="H62" s="32">
        <f t="shared" ref="H62" si="27">H51+H61</f>
        <v>22.81</v>
      </c>
      <c r="I62" s="32">
        <f t="shared" ref="I62" si="28">I51+I61</f>
        <v>108.09</v>
      </c>
      <c r="J62" s="32">
        <f t="shared" ref="J62:L62" si="29">J51+J61</f>
        <v>716.65</v>
      </c>
      <c r="K62" s="32"/>
      <c r="L62" s="32">
        <f t="shared" si="29"/>
        <v>93.03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250</v>
      </c>
      <c r="G63" s="40">
        <v>9.83</v>
      </c>
      <c r="H63" s="40">
        <v>8.8800000000000008</v>
      </c>
      <c r="I63" s="40">
        <v>16.8</v>
      </c>
      <c r="J63" s="40">
        <v>235</v>
      </c>
      <c r="K63" s="41">
        <v>114</v>
      </c>
      <c r="L63" s="40">
        <v>48.4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0.66</v>
      </c>
      <c r="H65" s="43">
        <v>0.09</v>
      </c>
      <c r="I65" s="43">
        <v>32.01</v>
      </c>
      <c r="J65" s="43">
        <v>132.80000000000001</v>
      </c>
      <c r="K65" s="44">
        <v>349</v>
      </c>
      <c r="L65" s="43">
        <v>7.85</v>
      </c>
    </row>
    <row r="66" spans="1:12" ht="14.4" x14ac:dyDescent="0.3">
      <c r="A66" s="23"/>
      <c r="B66" s="15"/>
      <c r="C66" s="11"/>
      <c r="D66" s="7" t="s">
        <v>23</v>
      </c>
      <c r="E66" s="42" t="s">
        <v>69</v>
      </c>
      <c r="F66" s="43">
        <v>80</v>
      </c>
      <c r="G66" s="43">
        <v>6.08</v>
      </c>
      <c r="H66" s="43">
        <v>0.64</v>
      </c>
      <c r="I66" s="43">
        <v>39.36</v>
      </c>
      <c r="J66" s="43">
        <v>88</v>
      </c>
      <c r="K66" s="44"/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41</v>
      </c>
      <c r="E68" s="42" t="s">
        <v>64</v>
      </c>
      <c r="F68" s="43">
        <v>80</v>
      </c>
      <c r="G68" s="43">
        <v>9.84</v>
      </c>
      <c r="H68" s="43">
        <v>3.2</v>
      </c>
      <c r="I68" s="43">
        <v>43.52</v>
      </c>
      <c r="J68" s="43">
        <v>192</v>
      </c>
      <c r="K68" s="44"/>
      <c r="L68" s="43">
        <v>18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26.41</v>
      </c>
      <c r="H70" s="19">
        <f t="shared" ref="H70" si="31">SUM(H63:H69)</f>
        <v>12.810000000000002</v>
      </c>
      <c r="I70" s="19">
        <f t="shared" ref="I70" si="32">SUM(I63:I69)</f>
        <v>131.69</v>
      </c>
      <c r="J70" s="19">
        <f t="shared" ref="J70:L70" si="33">SUM(J63:J69)</f>
        <v>647.79999999999995</v>
      </c>
      <c r="K70" s="25"/>
      <c r="L70" s="19">
        <f t="shared" si="33"/>
        <v>77.25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610</v>
      </c>
      <c r="G81" s="32">
        <f t="shared" ref="G81" si="38">G70+G80</f>
        <v>26.41</v>
      </c>
      <c r="H81" s="32">
        <f t="shared" ref="H81" si="39">H70+H80</f>
        <v>12.810000000000002</v>
      </c>
      <c r="I81" s="32">
        <f t="shared" ref="I81" si="40">I70+I80</f>
        <v>131.69</v>
      </c>
      <c r="J81" s="32">
        <f t="shared" ref="J81:L81" si="41">J70+J80</f>
        <v>647.79999999999995</v>
      </c>
      <c r="K81" s="32"/>
      <c r="L81" s="32">
        <f t="shared" si="41"/>
        <v>77.25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200</v>
      </c>
      <c r="G82" s="40">
        <v>4.45</v>
      </c>
      <c r="H82" s="40">
        <v>6.12</v>
      </c>
      <c r="I82" s="40">
        <v>35.6</v>
      </c>
      <c r="J82" s="40">
        <v>150</v>
      </c>
      <c r="K82" s="41">
        <v>302</v>
      </c>
      <c r="L82" s="40">
        <v>12.2</v>
      </c>
    </row>
    <row r="83" spans="1:12" ht="14.4" x14ac:dyDescent="0.3">
      <c r="A83" s="23"/>
      <c r="B83" s="15"/>
      <c r="C83" s="11"/>
      <c r="D83" s="51" t="s">
        <v>21</v>
      </c>
      <c r="E83" s="42" t="s">
        <v>49</v>
      </c>
      <c r="F83" s="43">
        <v>140</v>
      </c>
      <c r="G83" s="43">
        <v>15.7</v>
      </c>
      <c r="H83" s="43">
        <v>21.6</v>
      </c>
      <c r="I83" s="43">
        <v>8.5</v>
      </c>
      <c r="J83" s="43">
        <v>370</v>
      </c>
      <c r="K83" s="44">
        <v>268</v>
      </c>
      <c r="L83" s="43">
        <v>37.630000000000003</v>
      </c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0.2</v>
      </c>
      <c r="H84" s="43">
        <v>0</v>
      </c>
      <c r="I84" s="43">
        <v>14</v>
      </c>
      <c r="J84" s="43">
        <v>56.85</v>
      </c>
      <c r="K84" s="44">
        <v>376</v>
      </c>
      <c r="L84" s="43">
        <v>8.4</v>
      </c>
    </row>
    <row r="85" spans="1:12" ht="14.4" x14ac:dyDescent="0.3">
      <c r="A85" s="23"/>
      <c r="B85" s="15"/>
      <c r="C85" s="11"/>
      <c r="D85" s="7" t="s">
        <v>23</v>
      </c>
      <c r="E85" s="42" t="s">
        <v>69</v>
      </c>
      <c r="F85" s="43">
        <v>80</v>
      </c>
      <c r="G85" s="43">
        <v>6.08</v>
      </c>
      <c r="H85" s="43">
        <v>0.64</v>
      </c>
      <c r="I85" s="43">
        <v>39.36</v>
      </c>
      <c r="J85" s="43">
        <v>88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0.6</v>
      </c>
      <c r="H86" s="43">
        <v>0.6</v>
      </c>
      <c r="I86" s="43">
        <v>14.7</v>
      </c>
      <c r="J86" s="43">
        <v>70.3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770</v>
      </c>
      <c r="G89" s="19">
        <f t="shared" ref="G89" si="42">SUM(G82:G88)</f>
        <v>27.03</v>
      </c>
      <c r="H89" s="19">
        <f t="shared" ref="H89" si="43">SUM(H82:H88)</f>
        <v>28.960000000000004</v>
      </c>
      <c r="I89" s="19">
        <f t="shared" ref="I89" si="44">SUM(I82:I88)</f>
        <v>112.16000000000001</v>
      </c>
      <c r="J89" s="19">
        <f t="shared" ref="J89:L89" si="45">SUM(J82:J88)</f>
        <v>735.15</v>
      </c>
      <c r="K89" s="25"/>
      <c r="L89" s="19">
        <f t="shared" si="45"/>
        <v>61.23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770</v>
      </c>
      <c r="G100" s="32">
        <f t="shared" ref="G100" si="50">G89+G99</f>
        <v>27.03</v>
      </c>
      <c r="H100" s="32">
        <f t="shared" ref="H100" si="51">H89+H99</f>
        <v>28.960000000000004</v>
      </c>
      <c r="I100" s="32">
        <f t="shared" ref="I100" si="52">I89+I99</f>
        <v>112.16000000000001</v>
      </c>
      <c r="J100" s="32">
        <f t="shared" ref="J100:L100" si="53">J89+J99</f>
        <v>735.15</v>
      </c>
      <c r="K100" s="32"/>
      <c r="L100" s="32">
        <f t="shared" si="53"/>
        <v>61.23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250</v>
      </c>
      <c r="G101" s="40">
        <v>6.11</v>
      </c>
      <c r="H101" s="40">
        <v>10.72</v>
      </c>
      <c r="I101" s="40">
        <v>32.380000000000003</v>
      </c>
      <c r="J101" s="40">
        <v>351</v>
      </c>
      <c r="K101" s="41">
        <v>173</v>
      </c>
      <c r="L101" s="40">
        <v>29.07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2.91</v>
      </c>
      <c r="H103" s="43">
        <v>1.99</v>
      </c>
      <c r="I103" s="43">
        <v>20.92</v>
      </c>
      <c r="J103" s="43">
        <v>113.4</v>
      </c>
      <c r="K103" s="44">
        <v>379</v>
      </c>
      <c r="L103" s="43">
        <v>6.78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>
        <v>70</v>
      </c>
      <c r="G104" s="43">
        <v>6.08</v>
      </c>
      <c r="H104" s="43">
        <v>0.64</v>
      </c>
      <c r="I104" s="43">
        <v>39.36</v>
      </c>
      <c r="J104" s="43">
        <v>88</v>
      </c>
      <c r="K104" s="44"/>
      <c r="L104" s="43">
        <v>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41</v>
      </c>
      <c r="E106" s="42" t="s">
        <v>64</v>
      </c>
      <c r="F106" s="43">
        <v>80</v>
      </c>
      <c r="G106" s="43">
        <v>3.48</v>
      </c>
      <c r="H106" s="43">
        <v>4.43</v>
      </c>
      <c r="I106" s="43">
        <v>0</v>
      </c>
      <c r="J106" s="43">
        <v>54.6</v>
      </c>
      <c r="K106" s="44"/>
      <c r="L106" s="43">
        <v>20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18.579999999999998</v>
      </c>
      <c r="H108" s="19">
        <f t="shared" si="54"/>
        <v>17.78</v>
      </c>
      <c r="I108" s="19">
        <f t="shared" si="54"/>
        <v>92.66</v>
      </c>
      <c r="J108" s="19">
        <f t="shared" si="54"/>
        <v>607</v>
      </c>
      <c r="K108" s="25"/>
      <c r="L108" s="19">
        <f t="shared" ref="L108" si="55">SUM(L101:L107)</f>
        <v>64.849999999999994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600</v>
      </c>
      <c r="G119" s="32">
        <f t="shared" ref="G119" si="58">G108+G118</f>
        <v>18.579999999999998</v>
      </c>
      <c r="H119" s="32">
        <f t="shared" ref="H119" si="59">H108+H118</f>
        <v>17.78</v>
      </c>
      <c r="I119" s="32">
        <f t="shared" ref="I119" si="60">I108+I118</f>
        <v>92.66</v>
      </c>
      <c r="J119" s="32">
        <f t="shared" ref="J119:L119" si="61">J108+J118</f>
        <v>607</v>
      </c>
      <c r="K119" s="32"/>
      <c r="L119" s="32">
        <f t="shared" si="61"/>
        <v>64.849999999999994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200</v>
      </c>
      <c r="G120" s="40">
        <v>4.34</v>
      </c>
      <c r="H120" s="40">
        <v>12.82</v>
      </c>
      <c r="I120" s="40">
        <v>25.18</v>
      </c>
      <c r="J120" s="40">
        <v>202</v>
      </c>
      <c r="K120" s="41">
        <v>302</v>
      </c>
      <c r="L120" s="40">
        <v>16.059999999999999</v>
      </c>
    </row>
    <row r="121" spans="1:12" ht="14.4" x14ac:dyDescent="0.3">
      <c r="A121" s="14"/>
      <c r="B121" s="15"/>
      <c r="C121" s="11"/>
      <c r="D121" s="51" t="s">
        <v>21</v>
      </c>
      <c r="E121" s="42" t="s">
        <v>53</v>
      </c>
      <c r="F121" s="43">
        <v>140</v>
      </c>
      <c r="G121" s="43">
        <v>11.78</v>
      </c>
      <c r="H121" s="43">
        <v>12.91</v>
      </c>
      <c r="I121" s="43">
        <v>14.9</v>
      </c>
      <c r="J121" s="43">
        <v>253</v>
      </c>
      <c r="K121" s="44">
        <v>266</v>
      </c>
      <c r="L121" s="43">
        <v>43.6</v>
      </c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349</v>
      </c>
      <c r="L122" s="43">
        <v>7.85</v>
      </c>
    </row>
    <row r="123" spans="1:12" ht="14.4" x14ac:dyDescent="0.3">
      <c r="A123" s="14"/>
      <c r="B123" s="15"/>
      <c r="C123" s="11"/>
      <c r="D123" s="7" t="s">
        <v>23</v>
      </c>
      <c r="E123" s="42" t="s">
        <v>69</v>
      </c>
      <c r="F123" s="43">
        <v>80</v>
      </c>
      <c r="G123" s="43">
        <v>6.08</v>
      </c>
      <c r="H123" s="43">
        <v>0.64</v>
      </c>
      <c r="I123" s="43">
        <v>39.36</v>
      </c>
      <c r="J123" s="43">
        <v>88</v>
      </c>
      <c r="K123" s="44"/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54</v>
      </c>
      <c r="E125" s="42" t="s">
        <v>68</v>
      </c>
      <c r="F125" s="43">
        <v>60</v>
      </c>
      <c r="G125" s="43">
        <v>0.86</v>
      </c>
      <c r="H125" s="43">
        <v>3.65</v>
      </c>
      <c r="I125" s="43">
        <v>5.0199999999999996</v>
      </c>
      <c r="J125" s="43">
        <v>56.34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23.189999999999998</v>
      </c>
      <c r="H127" s="19">
        <f t="shared" si="62"/>
        <v>30.04</v>
      </c>
      <c r="I127" s="19">
        <f t="shared" si="62"/>
        <v>99.66</v>
      </c>
      <c r="J127" s="19">
        <f t="shared" si="62"/>
        <v>661.34</v>
      </c>
      <c r="K127" s="25"/>
      <c r="L127" s="19">
        <f t="shared" ref="L127" si="63">SUM(L120:L126)</f>
        <v>70.509999999999991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680</v>
      </c>
      <c r="G138" s="32">
        <f t="shared" ref="G138" si="66">G127+G137</f>
        <v>23.189999999999998</v>
      </c>
      <c r="H138" s="32">
        <f t="shared" ref="H138" si="67">H127+H137</f>
        <v>30.04</v>
      </c>
      <c r="I138" s="32">
        <f t="shared" ref="I138" si="68">I127+I137</f>
        <v>99.66</v>
      </c>
      <c r="J138" s="32">
        <f t="shared" ref="J138:L138" si="69">J127+J137</f>
        <v>661.34</v>
      </c>
      <c r="K138" s="32"/>
      <c r="L138" s="32">
        <f t="shared" si="69"/>
        <v>70.509999999999991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270</v>
      </c>
      <c r="G139" s="40">
        <v>6.4</v>
      </c>
      <c r="H139" s="40">
        <v>10.029999999999999</v>
      </c>
      <c r="I139" s="40">
        <v>11.55</v>
      </c>
      <c r="J139" s="40">
        <v>171.04</v>
      </c>
      <c r="K139" s="41">
        <v>120</v>
      </c>
      <c r="L139" s="40">
        <v>47.686999999999998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32.6</v>
      </c>
      <c r="J141" s="43">
        <v>132</v>
      </c>
      <c r="K141" s="44">
        <v>359</v>
      </c>
      <c r="L141" s="43">
        <v>4.68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80</v>
      </c>
      <c r="G142" s="43">
        <v>6.08</v>
      </c>
      <c r="H142" s="43">
        <v>0.64</v>
      </c>
      <c r="I142" s="43">
        <v>39.36</v>
      </c>
      <c r="J142" s="43">
        <v>88</v>
      </c>
      <c r="K142" s="44"/>
      <c r="L142" s="43">
        <v>3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41</v>
      </c>
      <c r="E144" s="42" t="s">
        <v>64</v>
      </c>
      <c r="F144" s="43">
        <v>70</v>
      </c>
      <c r="G144" s="43">
        <v>9.84</v>
      </c>
      <c r="H144" s="43">
        <v>3.2</v>
      </c>
      <c r="I144" s="43">
        <v>43.52</v>
      </c>
      <c r="J144" s="43">
        <v>192</v>
      </c>
      <c r="K144" s="44"/>
      <c r="L144" s="43">
        <v>20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22.52</v>
      </c>
      <c r="H146" s="19">
        <f t="shared" si="70"/>
        <v>13.870000000000001</v>
      </c>
      <c r="I146" s="19">
        <f t="shared" si="70"/>
        <v>127.03</v>
      </c>
      <c r="J146" s="19">
        <f t="shared" si="70"/>
        <v>583.04</v>
      </c>
      <c r="K146" s="25"/>
      <c r="L146" s="19">
        <f t="shared" ref="L146" si="71">SUM(L139:L145)</f>
        <v>75.36699999999999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620</v>
      </c>
      <c r="G157" s="32">
        <f t="shared" ref="G157" si="74">G146+G156</f>
        <v>22.52</v>
      </c>
      <c r="H157" s="32">
        <f t="shared" ref="H157" si="75">H146+H156</f>
        <v>13.870000000000001</v>
      </c>
      <c r="I157" s="32">
        <f t="shared" ref="I157" si="76">I146+I156</f>
        <v>127.03</v>
      </c>
      <c r="J157" s="32">
        <f t="shared" ref="J157:L157" si="77">J146+J156</f>
        <v>583.04</v>
      </c>
      <c r="K157" s="32"/>
      <c r="L157" s="32">
        <f t="shared" si="77"/>
        <v>75.36699999999999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250</v>
      </c>
      <c r="G158" s="40">
        <v>20.3</v>
      </c>
      <c r="H158" s="40">
        <v>17</v>
      </c>
      <c r="I158" s="40">
        <v>35.69</v>
      </c>
      <c r="J158" s="40">
        <v>360</v>
      </c>
      <c r="K158" s="41">
        <v>143</v>
      </c>
      <c r="L158" s="40">
        <v>44.6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0.6</v>
      </c>
      <c r="H160" s="43">
        <v>0</v>
      </c>
      <c r="I160" s="43">
        <v>31.4</v>
      </c>
      <c r="J160" s="43">
        <v>124</v>
      </c>
      <c r="K160" s="44">
        <v>349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80</v>
      </c>
      <c r="G161" s="43">
        <v>6.08</v>
      </c>
      <c r="H161" s="43">
        <v>0.64</v>
      </c>
      <c r="I161" s="43">
        <v>39.36</v>
      </c>
      <c r="J161" s="43">
        <v>88</v>
      </c>
      <c r="K161" s="44"/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41</v>
      </c>
      <c r="E163" s="42" t="s">
        <v>64</v>
      </c>
      <c r="F163" s="43">
        <v>70</v>
      </c>
      <c r="G163" s="43">
        <v>9.84</v>
      </c>
      <c r="H163" s="43">
        <v>3.2</v>
      </c>
      <c r="I163" s="43">
        <v>43.52</v>
      </c>
      <c r="J163" s="43">
        <v>192</v>
      </c>
      <c r="K163" s="44"/>
      <c r="L163" s="43">
        <v>17.5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36.820000000000007</v>
      </c>
      <c r="H165" s="19">
        <f t="shared" si="78"/>
        <v>20.84</v>
      </c>
      <c r="I165" s="19">
        <f t="shared" si="78"/>
        <v>149.97</v>
      </c>
      <c r="J165" s="19">
        <f t="shared" si="78"/>
        <v>764</v>
      </c>
      <c r="K165" s="25"/>
      <c r="L165" s="19">
        <f t="shared" ref="L165" si="79">SUM(L158:L164)</f>
        <v>75.099999999999994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600</v>
      </c>
      <c r="G176" s="32">
        <f t="shared" ref="G176" si="82">G165+G175</f>
        <v>36.820000000000007</v>
      </c>
      <c r="H176" s="32">
        <f t="shared" ref="H176" si="83">H165+H175</f>
        <v>20.84</v>
      </c>
      <c r="I176" s="32">
        <f t="shared" ref="I176" si="84">I165+I175</f>
        <v>149.97</v>
      </c>
      <c r="J176" s="32">
        <f t="shared" ref="J176:L176" si="85">J165+J175</f>
        <v>764</v>
      </c>
      <c r="K176" s="32"/>
      <c r="L176" s="32">
        <f t="shared" si="85"/>
        <v>75.099999999999994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200</v>
      </c>
      <c r="G177" s="40">
        <v>16.88</v>
      </c>
      <c r="H177" s="40">
        <v>10.88</v>
      </c>
      <c r="I177" s="40">
        <v>0</v>
      </c>
      <c r="J177" s="40">
        <v>285</v>
      </c>
      <c r="K177" s="41">
        <v>202</v>
      </c>
      <c r="L177" s="40">
        <v>14.1</v>
      </c>
    </row>
    <row r="178" spans="1:12" ht="14.4" x14ac:dyDescent="0.3">
      <c r="A178" s="23"/>
      <c r="B178" s="15"/>
      <c r="C178" s="11"/>
      <c r="D178" s="51" t="s">
        <v>21</v>
      </c>
      <c r="E178" s="42" t="s">
        <v>59</v>
      </c>
      <c r="F178" s="43">
        <v>120</v>
      </c>
      <c r="G178" s="43">
        <v>5.46</v>
      </c>
      <c r="H178" s="43">
        <v>9.15</v>
      </c>
      <c r="I178" s="43">
        <v>34.200000000000003</v>
      </c>
      <c r="J178" s="43">
        <v>326</v>
      </c>
      <c r="K178" s="44">
        <v>290</v>
      </c>
      <c r="L178" s="43">
        <v>44</v>
      </c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0.2</v>
      </c>
      <c r="H179" s="43">
        <v>0</v>
      </c>
      <c r="I179" s="43">
        <v>14</v>
      </c>
      <c r="J179" s="43">
        <v>56.85</v>
      </c>
      <c r="K179" s="44">
        <v>382</v>
      </c>
      <c r="L179" s="43">
        <v>4.68</v>
      </c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43">
        <v>50</v>
      </c>
      <c r="G180" s="43">
        <v>6.08</v>
      </c>
      <c r="H180" s="43">
        <v>0.64</v>
      </c>
      <c r="I180" s="43">
        <v>39.36</v>
      </c>
      <c r="J180" s="43">
        <v>88</v>
      </c>
      <c r="K180" s="44"/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54</v>
      </c>
      <c r="E182" s="42" t="s">
        <v>68</v>
      </c>
      <c r="F182" s="43">
        <v>60</v>
      </c>
      <c r="G182" s="43">
        <v>0.6</v>
      </c>
      <c r="H182" s="43">
        <v>0.6</v>
      </c>
      <c r="I182" s="43">
        <v>14.7</v>
      </c>
      <c r="J182" s="43">
        <v>70.3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29.22</v>
      </c>
      <c r="H184" s="19">
        <f t="shared" si="86"/>
        <v>21.270000000000003</v>
      </c>
      <c r="I184" s="19">
        <f t="shared" si="86"/>
        <v>102.26</v>
      </c>
      <c r="J184" s="19">
        <f t="shared" si="86"/>
        <v>826.15</v>
      </c>
      <c r="K184" s="25"/>
      <c r="L184" s="19">
        <f t="shared" ref="L184" si="87">SUM(L177:L183)</f>
        <v>65.78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630</v>
      </c>
      <c r="G195" s="32">
        <f t="shared" ref="G195" si="90">G184+G194</f>
        <v>29.22</v>
      </c>
      <c r="H195" s="32">
        <f t="shared" ref="H195" si="91">H184+H194</f>
        <v>21.270000000000003</v>
      </c>
      <c r="I195" s="32">
        <f t="shared" ref="I195" si="92">I184+I194</f>
        <v>102.26</v>
      </c>
      <c r="J195" s="32">
        <f t="shared" ref="J195:L195" si="93">J184+J194</f>
        <v>826.15</v>
      </c>
      <c r="K195" s="32"/>
      <c r="L195" s="32">
        <f t="shared" si="93"/>
        <v>65.78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25.752999999999997</v>
      </c>
      <c r="H196" s="34">
        <f t="shared" si="94"/>
        <v>20.805000000000003</v>
      </c>
      <c r="I196" s="34">
        <f t="shared" si="94"/>
        <v>111.55499999999999</v>
      </c>
      <c r="J196" s="34">
        <f t="shared" si="94"/>
        <v>679.38699999999994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70.369699999999995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Log7</cp:lastModifiedBy>
  <dcterms:created xsi:type="dcterms:W3CDTF">2022-05-16T14:23:56Z</dcterms:created>
  <dcterms:modified xsi:type="dcterms:W3CDTF">2024-09-27T03:50:07Z</dcterms:modified>
</cp:coreProperties>
</file>